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noiembrie 2017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<sst xmlns="http://schemas.openxmlformats.org/spreadsheetml/2006/main" count="19" uniqueCount="19">
  <si>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CATEGORII</t>
  </si>
  <si>
    <t>PNS HIV DSP</t>
  </si>
  <si>
    <t>PNS DIABET CJAS</t>
  </si>
  <si>
    <t>PNS TBC DSP</t>
  </si>
  <si>
    <t>MEDICAMENTE</t>
  </si>
  <si>
    <t>PSIHOTROPE</t>
  </si>
  <si>
    <t>STERILE</t>
  </si>
  <si>
    <t>STUPEFIANTE</t>
  </si>
  <si>
    <t>PNS IZOIMUNIZARE RH</t>
  </si>
  <si>
    <t>- defalcat pe categorii:</t>
  </si>
  <si>
    <t>Total consum MEDICAMENTE, din care:</t>
  </si>
  <si>
    <t>- defalcat pe surse de finantare:</t>
  </si>
  <si>
    <t xml:space="preserve">   - din bugetul M.S. (contracte D.S.P.)</t>
  </si>
  <si>
    <t xml:space="preserve">   - din FNUASS (contracte C.J.A.S.)</t>
  </si>
  <si>
    <t>PNS HEMOFILIE CJAS</t>
  </si>
  <si>
    <t>PNS ONCOLOGIE CJAS</t>
  </si>
  <si>
    <t>PNS ATI</t>
  </si>
  <si>
    <t>PNS ONCOLOGIE COST-VOLUM CJAS</t>
  </si>
  <si>
    <t>Valoare consum noiembrie  2017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</si>
</sst>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justify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238125</xdr:colOff>
      <xdr:row>6</xdr:row>
      <xdr:rowOff>152400</xdr:rowOff>
    </xdr:to>
    <xdr:pic>
      <xdr:nvPicPr>
        <xdr:cNvPr id="1" name="Picture 2" descr="Antet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550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1" max="1" width="34.140625" style="0" customWidth="1"/>
    <col min="2" max="2" width="15.421875" style="0" customWidth="1"/>
    <col min="3" max="4" width="10.140625" style="0" bestFit="1" customWidth="1"/>
  </cols>
  <sheetData>
    <row r="1" ht="12.75" customHeight="1">
      <c r="A1" s="14"/>
    </row>
    <row r="2" ht="13.5" customHeight="1">
      <c r="A2" s="14"/>
    </row>
    <row r="3" ht="15.75">
      <c r="A3" s="14"/>
    </row>
    <row r="4" ht="15.75">
      <c r="A4" s="14"/>
    </row>
    <row r="5" ht="15.75">
      <c r="A5" s="14"/>
    </row>
    <row r="9" spans="1:5" s="8" customFormat="1" ht="44.25" customHeight="1">
      <c r="A9" s="10" t="s">
        <v>0</v>
      </c>
      <c r="B9" s="6" t="s">
        <v>18</v>
      </c>
      <c r="C9" s="7"/>
      <c r="D9" s="7"/>
      <c r="E9" s="7"/>
    </row>
    <row r="10" spans="1:3" s="4" customFormat="1" ht="26.25">
      <c r="A10" s="12" t="s">
        <v>10</v>
      </c>
      <c r="B10" s="5">
        <f>SUM(B12:B23)</f>
        <v>571381.64</v>
      </c>
      <c r="C10" s="15"/>
    </row>
    <row r="11" spans="1:2" s="4" customFormat="1" ht="12.75">
      <c r="A11" s="11" t="s">
        <v>9</v>
      </c>
      <c r="B11" s="5"/>
    </row>
    <row r="12" spans="1:5" ht="12.75">
      <c r="A12" s="2" t="s">
        <v>4</v>
      </c>
      <c r="B12" s="3">
        <f>423392.21-B13-B14-B15+8531.19</f>
        <v>395302.66000000003</v>
      </c>
      <c r="C12" s="1"/>
      <c r="D12" s="1"/>
      <c r="E12" s="1"/>
    </row>
    <row r="13" spans="1:5" ht="12.75">
      <c r="A13" s="2" t="s">
        <v>5</v>
      </c>
      <c r="B13" s="3">
        <f>2417.89+8.86</f>
        <v>2426.75</v>
      </c>
      <c r="C13" s="1"/>
      <c r="D13" s="1"/>
      <c r="E13" s="1"/>
    </row>
    <row r="14" spans="1:5" ht="12.75">
      <c r="A14" s="2" t="s">
        <v>6</v>
      </c>
      <c r="B14" s="3">
        <v>32968.1</v>
      </c>
      <c r="C14" s="1"/>
      <c r="D14" s="1"/>
      <c r="E14" s="1"/>
    </row>
    <row r="15" spans="1:5" ht="12.75">
      <c r="A15" s="2" t="s">
        <v>7</v>
      </c>
      <c r="B15" s="3">
        <f>1221.77+4.12</f>
        <v>1225.8899999999999</v>
      </c>
      <c r="C15" s="1"/>
      <c r="D15" s="1"/>
      <c r="E15" s="1"/>
    </row>
    <row r="16" spans="1:5" ht="12.75">
      <c r="A16" s="2" t="s">
        <v>1</v>
      </c>
      <c r="B16" s="3">
        <f>27386.65+33799.38</f>
        <v>61186.03</v>
      </c>
      <c r="C16" s="1"/>
      <c r="D16" s="1"/>
      <c r="E16" s="1"/>
    </row>
    <row r="17" spans="1:5" ht="12.75">
      <c r="A17" s="2" t="s">
        <v>15</v>
      </c>
      <c r="B17" s="3">
        <v>51401.2</v>
      </c>
      <c r="C17" s="1"/>
      <c r="D17" s="1"/>
      <c r="E17" s="1"/>
    </row>
    <row r="18" spans="1:5" ht="12.75">
      <c r="A18" s="2" t="s">
        <v>17</v>
      </c>
      <c r="B18" s="3">
        <v>16391.88</v>
      </c>
      <c r="C18" s="1"/>
      <c r="D18" s="1"/>
      <c r="E18" s="1"/>
    </row>
    <row r="19" spans="1:5" ht="12.75">
      <c r="A19" s="2" t="s">
        <v>14</v>
      </c>
      <c r="B19" s="3"/>
      <c r="C19" s="1"/>
      <c r="D19" s="1"/>
      <c r="E19" s="1"/>
    </row>
    <row r="20" spans="1:5" ht="12.75">
      <c r="A20" s="2" t="s">
        <v>8</v>
      </c>
      <c r="B20" s="3">
        <v>154.67</v>
      </c>
      <c r="C20" s="1"/>
      <c r="D20" s="1"/>
      <c r="E20" s="1"/>
    </row>
    <row r="21" spans="1:5" ht="12.75">
      <c r="A21" s="2" t="s">
        <v>2</v>
      </c>
      <c r="B21" s="3">
        <v>233.89</v>
      </c>
      <c r="C21" s="1"/>
      <c r="D21" s="1"/>
      <c r="E21" s="1"/>
    </row>
    <row r="22" spans="1:5" ht="12.75">
      <c r="A22" s="2" t="s">
        <v>3</v>
      </c>
      <c r="B22" s="3">
        <v>1196.5</v>
      </c>
      <c r="C22" s="1"/>
      <c r="D22" s="1"/>
      <c r="E22" s="1"/>
    </row>
    <row r="23" spans="1:5" ht="12.75">
      <c r="A23" s="2" t="s">
        <v>16</v>
      </c>
      <c r="B23" s="3">
        <v>8894.07</v>
      </c>
      <c r="C23" s="1"/>
      <c r="D23" s="1"/>
      <c r="E23" s="1"/>
    </row>
    <row r="24" spans="1:4" s="4" customFormat="1" ht="12.75">
      <c r="A24" s="11" t="s">
        <v>11</v>
      </c>
      <c r="B24" s="5">
        <f>B10</f>
        <v>571381.64</v>
      </c>
      <c r="D24" s="15"/>
    </row>
    <row r="25" spans="1:2" ht="12.75">
      <c r="A25" s="9" t="s">
        <v>13</v>
      </c>
      <c r="B25" s="3">
        <f>B24-B26</f>
        <v>499950.37</v>
      </c>
    </row>
    <row r="26" spans="1:2" ht="12.75">
      <c r="A26" s="9" t="s">
        <v>12</v>
      </c>
      <c r="B26" s="13">
        <f>B16+B20+B22+B23</f>
        <v>71431.26999999999</v>
      </c>
    </row>
    <row r="30" ht="12.75">
      <c r="B30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2015-11-06T11:54:34Z</cp:lastPrinted>
  <dcterms:created xsi:type="dcterms:W3CDTF">2013-07-01T07:06:16Z</dcterms:created>
  <dcterms:modified xsi:type="dcterms:W3CDTF">2018-02-07T10:32:27Z</dcterms:modified>
  <cp:category/>
  <cp:version/>
  <cp:contentType/>
  <cp:contentStatus/>
</cp:coreProperties>
</file>