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ugust 201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<sst xmlns="http://schemas.openxmlformats.org/spreadsheetml/2006/main" count="23" uniqueCount="23">
  <si>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CATEGORII</t>
  </si>
  <si>
    <t>Valoare consum aug. 2013</t>
  </si>
  <si>
    <t>Total consum MEDICAMENTE, din care:</t>
  </si>
  <si>
    <t>- defalcat pe categorii:</t>
  </si>
  <si>
    <t>AMBALAJE</t>
  </si>
  <si>
    <t>ELABORARI</t>
  </si>
  <si>
    <t>MEDICAMENTE</t>
  </si>
  <si>
    <t>PSIHOTROPE</t>
  </si>
  <si>
    <t>STERILE</t>
  </si>
  <si>
    <t>STUPEFIANTE</t>
  </si>
  <si>
    <t>SUBSTANTE</t>
  </si>
  <si>
    <t>PNS HIV DSP</t>
  </si>
  <si>
    <t>PNS HIV CJAS</t>
  </si>
  <si>
    <t>PNS ONCOLOGIE CJAS</t>
  </si>
  <si>
    <t>PNS HEMOFILIE CJAS</t>
  </si>
  <si>
    <t>PNS IZOIMUNIZARE RH</t>
  </si>
  <si>
    <t>PNS MALNUTRITIE</t>
  </si>
  <si>
    <t>PNS DIABET CJAS</t>
  </si>
  <si>
    <t>PNS TBC DSP</t>
  </si>
  <si>
    <t>PNS TBC CJAS</t>
  </si>
  <si>
    <t>- defalcat pe surse de finantare:</t>
  </si>
  <si>
    <t xml:space="preserve">   - din FNUASS (contracte C.J.A.S.)</t>
  </si>
  <si>
    <t xml:space="preserve">   - din bugetul M.S. (contracte D.S.P.)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</si>
</sst>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19" applyFont="1" applyBorder="1" applyAlignment="1">
      <alignment horizontal="center"/>
      <protection/>
    </xf>
    <xf numFmtId="4" fontId="2" fillId="0" borderId="1" xfId="19" applyNumberFormat="1" applyFont="1" applyBorder="1" applyAlignment="1">
      <alignment horizontal="justify"/>
      <protection/>
    </xf>
    <xf numFmtId="4" fontId="2" fillId="0" borderId="0" xfId="19" applyNumberFormat="1" applyFont="1">
      <alignment/>
      <protection/>
    </xf>
    <xf numFmtId="0" fontId="2" fillId="0" borderId="0" xfId="19" applyFont="1">
      <alignment/>
      <protection/>
    </xf>
    <xf numFmtId="0" fontId="3" fillId="0" borderId="1" xfId="19" applyFont="1" applyBorder="1" applyAlignment="1">
      <alignment wrapText="1"/>
      <protection/>
    </xf>
    <xf numFmtId="4" fontId="3" fillId="0" borderId="1" xfId="19" applyNumberFormat="1" applyFont="1" applyBorder="1">
      <alignment/>
      <protection/>
    </xf>
    <xf numFmtId="0" fontId="3" fillId="0" borderId="0" xfId="19" applyFont="1">
      <alignment/>
      <protection/>
    </xf>
    <xf numFmtId="49" fontId="3" fillId="0" borderId="1" xfId="19" applyNumberFormat="1" applyFont="1" applyBorder="1">
      <alignment/>
      <protection/>
    </xf>
    <xf numFmtId="0" fontId="0" fillId="0" borderId="1" xfId="19" applyBorder="1">
      <alignment/>
      <protection/>
    </xf>
    <xf numFmtId="4" fontId="0" fillId="0" borderId="1" xfId="19" applyNumberFormat="1" applyBorder="1">
      <alignment/>
      <protection/>
    </xf>
    <xf numFmtId="4" fontId="0" fillId="0" borderId="0" xfId="19" applyNumberFormat="1">
      <alignment/>
      <protection/>
    </xf>
    <xf numFmtId="0" fontId="0" fillId="0" borderId="0" xfId="19">
      <alignment/>
      <protection/>
    </xf>
    <xf numFmtId="49" fontId="0" fillId="0" borderId="1" xfId="19" applyNumberForma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NSUM FARMACIE PE CATEGORII SI SURSE DE FINANTARE 201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466725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006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E38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32.57421875" style="12" customWidth="1"/>
    <col min="2" max="2" width="11.00390625" style="12" customWidth="1"/>
    <col min="3" max="16384" width="9.140625" style="12" customWidth="1"/>
  </cols>
  <sheetData>
    <row r="11" spans="1:5" s="4" customFormat="1" ht="44.25" customHeight="1">
      <c r="A11" s="1" t="s">
        <v>0</v>
      </c>
      <c r="B11" s="2" t="s">
        <v>1</v>
      </c>
      <c r="C11" s="3"/>
      <c r="D11" s="3"/>
      <c r="E11" s="3"/>
    </row>
    <row r="12" spans="1:2" s="7" customFormat="1" ht="25.5">
      <c r="A12" s="5" t="s">
        <v>2</v>
      </c>
      <c r="B12" s="6">
        <f>SUM(B13:B29)</f>
        <v>532289.5499999999</v>
      </c>
    </row>
    <row r="13" spans="1:2" s="7" customFormat="1" ht="12.75">
      <c r="A13" s="8" t="s">
        <v>3</v>
      </c>
      <c r="B13" s="6"/>
    </row>
    <row r="14" spans="1:5" ht="12.75">
      <c r="A14" s="9" t="s">
        <v>4</v>
      </c>
      <c r="B14" s="10">
        <v>639.17</v>
      </c>
      <c r="C14" s="11"/>
      <c r="D14" s="11"/>
      <c r="E14" s="11"/>
    </row>
    <row r="15" spans="1:5" ht="12.75">
      <c r="A15" s="9" t="s">
        <v>5</v>
      </c>
      <c r="B15" s="10">
        <v>3658.83</v>
      </c>
      <c r="C15" s="11"/>
      <c r="D15" s="11"/>
      <c r="E15" s="11"/>
    </row>
    <row r="16" spans="1:5" ht="12.75">
      <c r="A16" s="9" t="s">
        <v>6</v>
      </c>
      <c r="B16" s="10">
        <f>292133.35-721.98-261.56-5930.05-5108.95</f>
        <v>280110.81</v>
      </c>
      <c r="C16" s="11"/>
      <c r="D16" s="11"/>
      <c r="E16" s="11"/>
    </row>
    <row r="17" spans="1:5" ht="12.75">
      <c r="A17" s="9" t="s">
        <v>7</v>
      </c>
      <c r="B17" s="10">
        <v>1845.27</v>
      </c>
      <c r="C17" s="11"/>
      <c r="D17" s="11"/>
      <c r="E17" s="11"/>
    </row>
    <row r="18" spans="1:5" ht="12.75">
      <c r="A18" s="9" t="s">
        <v>8</v>
      </c>
      <c r="B18" s="10">
        <v>24734.86</v>
      </c>
      <c r="C18" s="11"/>
      <c r="D18" s="11"/>
      <c r="E18" s="11"/>
    </row>
    <row r="19" spans="1:5" ht="12.75">
      <c r="A19" s="9" t="s">
        <v>9</v>
      </c>
      <c r="B19" s="10">
        <v>808.12</v>
      </c>
      <c r="C19" s="11"/>
      <c r="D19" s="11"/>
      <c r="E19" s="11"/>
    </row>
    <row r="20" spans="1:5" ht="12.75">
      <c r="A20" s="9" t="s">
        <v>10</v>
      </c>
      <c r="B20" s="10">
        <v>1998.18</v>
      </c>
      <c r="C20" s="11"/>
      <c r="D20" s="11"/>
      <c r="E20" s="11"/>
    </row>
    <row r="21" spans="1:5" ht="12.75">
      <c r="A21" s="9" t="s">
        <v>11</v>
      </c>
      <c r="B21" s="10">
        <v>51486.72</v>
      </c>
      <c r="C21" s="11"/>
      <c r="D21" s="11"/>
      <c r="E21" s="11"/>
    </row>
    <row r="22" spans="1:5" ht="12.75">
      <c r="A22" s="9" t="s">
        <v>12</v>
      </c>
      <c r="B22" s="10">
        <v>0</v>
      </c>
      <c r="C22" s="11"/>
      <c r="D22" s="11"/>
      <c r="E22" s="11"/>
    </row>
    <row r="23" spans="1:5" ht="12.75">
      <c r="A23" s="9" t="s">
        <v>13</v>
      </c>
      <c r="B23" s="10">
        <f>7289.98+155853.89</f>
        <v>163143.87000000002</v>
      </c>
      <c r="C23" s="11"/>
      <c r="D23" s="11"/>
      <c r="E23" s="11"/>
    </row>
    <row r="24" spans="1:5" ht="12.75">
      <c r="A24" s="9" t="s">
        <v>14</v>
      </c>
      <c r="B24" s="10">
        <v>0</v>
      </c>
      <c r="C24" s="11"/>
      <c r="D24" s="11"/>
      <c r="E24" s="11"/>
    </row>
    <row r="25" spans="1:5" ht="12.75">
      <c r="A25" s="9" t="s">
        <v>15</v>
      </c>
      <c r="B25" s="10">
        <v>721.98</v>
      </c>
      <c r="C25" s="11"/>
      <c r="D25" s="11"/>
      <c r="E25" s="11"/>
    </row>
    <row r="26" spans="1:5" ht="12.75">
      <c r="A26" s="9" t="s">
        <v>16</v>
      </c>
      <c r="B26" s="10">
        <v>261.56</v>
      </c>
      <c r="C26" s="11"/>
      <c r="D26" s="11"/>
      <c r="E26" s="11"/>
    </row>
    <row r="27" spans="1:5" ht="12.75">
      <c r="A27" s="9" t="s">
        <v>17</v>
      </c>
      <c r="B27" s="10">
        <v>796.41</v>
      </c>
      <c r="C27" s="11"/>
      <c r="D27" s="11"/>
      <c r="E27" s="11"/>
    </row>
    <row r="28" spans="1:5" ht="12.75">
      <c r="A28" s="9" t="s">
        <v>18</v>
      </c>
      <c r="B28" s="10">
        <v>1463.32</v>
      </c>
      <c r="C28" s="11"/>
      <c r="D28" s="11"/>
      <c r="E28" s="11"/>
    </row>
    <row r="29" spans="1:5" ht="12.75">
      <c r="A29" s="9" t="s">
        <v>19</v>
      </c>
      <c r="B29" s="10">
        <v>620.45</v>
      </c>
      <c r="C29" s="11"/>
      <c r="D29" s="11"/>
      <c r="E29" s="11"/>
    </row>
    <row r="30" spans="1:2" s="7" customFormat="1" ht="12.75">
      <c r="A30" s="8" t="s">
        <v>20</v>
      </c>
      <c r="B30" s="6">
        <f>SUM(B14:B29)</f>
        <v>532289.5499999999</v>
      </c>
    </row>
    <row r="31" spans="1:2" ht="12.75">
      <c r="A31" s="13" t="s">
        <v>21</v>
      </c>
      <c r="B31" s="10">
        <f>B30-B32</f>
        <v>478617.5299999999</v>
      </c>
    </row>
    <row r="32" spans="1:2" ht="12.75">
      <c r="A32" s="13" t="s">
        <v>22</v>
      </c>
      <c r="B32" s="10">
        <f>B21+B25+B28</f>
        <v>53672.020000000004</v>
      </c>
    </row>
    <row r="38" ht="12.75">
      <c r="B38" s="1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1996-10-14T23:33:28Z</dcterms:created>
  <dcterms:modified xsi:type="dcterms:W3CDTF">2013-10-23T06:42:26Z</dcterms:modified>
  <cp:category/>
  <cp:version/>
  <cp:contentType/>
  <cp:contentStatus/>
</cp:coreProperties>
</file>